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kéta\Desktop\Nová složka\KS - návrhy rozpočtů\Návrhy ke zveřejnění na rok 2026\"/>
    </mc:Choice>
  </mc:AlternateContent>
  <xr:revisionPtr revIDLastSave="0" documentId="8_{1F50751F-82D3-4ADC-AEE1-E2B8A89923A6}" xr6:coauthVersionLast="47" xr6:coauthVersionMax="47" xr10:uidLastSave="{00000000-0000-0000-0000-000000000000}"/>
  <bookViews>
    <workbookView xWindow="-108" yWindow="-108" windowWidth="23256" windowHeight="12456" xr2:uid="{9FAEC709-AAB2-4920-8959-025362CE9C32}"/>
  </bookViews>
  <sheets>
    <sheet name="Lis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7" i="1" l="1"/>
  <c r="E8" i="1"/>
  <c r="B9" i="1"/>
  <c r="C9" i="1"/>
  <c r="C18" i="1" s="1"/>
  <c r="D9" i="1"/>
  <c r="E9" i="1" s="1"/>
  <c r="E10" i="1"/>
  <c r="E13" i="1"/>
  <c r="B14" i="1"/>
  <c r="C14" i="1"/>
  <c r="D14" i="1"/>
  <c r="E14" i="1"/>
  <c r="B18" i="1"/>
  <c r="D18" i="1"/>
  <c r="E20" i="1"/>
</calcChain>
</file>

<file path=xl/sharedStrings.xml><?xml version="1.0" encoding="utf-8"?>
<sst xmlns="http://schemas.openxmlformats.org/spreadsheetml/2006/main" count="22" uniqueCount="22">
  <si>
    <r>
      <t xml:space="preserve">Zveřejněno na Webu zřizovatele: od 01.12.2025 </t>
    </r>
    <r>
      <rPr>
        <u/>
        <sz val="11"/>
        <color theme="1"/>
        <rFont val="Arial"/>
        <family val="2"/>
        <charset val="238"/>
      </rPr>
      <t>na https://mestodobris.cz/navrhy-rozpoctu-prispevkovych-organizaci/ds-25935/archiv=0&amp;p1=71804</t>
    </r>
  </si>
  <si>
    <t>Zveřejněno na úřední desce zřizovatele: 01.12.2025 - 31.12.2025</t>
  </si>
  <si>
    <t>Zveřejněno na internetové stránce organizace: 01.12.2025</t>
  </si>
  <si>
    <t>Mzdový limit z příspěvku zřizovatele 
(závazný ukazatel)</t>
  </si>
  <si>
    <t>Výsledek hospodaření (+ zisk / - ztráta)</t>
  </si>
  <si>
    <t>Dotace na investice</t>
  </si>
  <si>
    <t xml:space="preserve">Výnosy celkem </t>
  </si>
  <si>
    <t>Ostatní výnosy</t>
  </si>
  <si>
    <t>Provozní dotace z jiných zdrojů</t>
  </si>
  <si>
    <t>* z toho náklady na odpisy</t>
  </si>
  <si>
    <t xml:space="preserve">Příspěvek zřizovatele na provoz </t>
  </si>
  <si>
    <t xml:space="preserve">Náklady celkem </t>
  </si>
  <si>
    <t xml:space="preserve">Náklady účelové </t>
  </si>
  <si>
    <t>Náklady provozní</t>
  </si>
  <si>
    <t>NR 2026 / SR 2025 
(v %)</t>
  </si>
  <si>
    <t>NÁVRH 
rozpočtu 2026</t>
  </si>
  <si>
    <t>Očekávané plnění 
k 31.12.2025</t>
  </si>
  <si>
    <t>Schválený rozpočet 2025</t>
  </si>
  <si>
    <t>Popis</t>
  </si>
  <si>
    <t>IČO 00874531</t>
  </si>
  <si>
    <t>Kulturní středisko Dobříš</t>
  </si>
  <si>
    <t>Návrh rozpočtu na rok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</si>
</sst>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\ &quot;Kč&quot;"/>
  </numFmts>
  <fonts count="5" x14ac:knownFonts="1">
    <font>
      <sz val="11"/>
      <color theme="1"/>
      <name val="Calibri"/>
      <family val="2"/>
      <charset val="238"/>
      <scheme val="minor"/>
    </font>
    <font>
      <sz val="11"/>
      <color theme="1"/>
      <name val="Arial"/>
      <family val="2"/>
      <charset val="238"/>
    </font>
    <font>
      <u/>
      <sz val="11"/>
      <color theme="1"/>
      <name val="Arial"/>
      <family val="2"/>
      <charset val="238"/>
    </font>
    <font>
      <sz val="11"/>
      <name val="Arial"/>
      <family val="2"/>
      <charset val="238"/>
    </font>
    <font>
      <b/>
      <sz val="11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1" fontId="1" fillId="0" borderId="1" xfId="0" applyNumberFormat="1" applyFont="1" applyBorder="1" applyAlignment="1">
      <alignment horizontal="center" vertical="center"/>
    </xf>
    <xf numFmtId="164" fontId="1" fillId="0" borderId="1" xfId="0" applyNumberFormat="1" applyFont="1" applyBorder="1" applyAlignment="1">
      <alignment horizontal="right" vertical="center"/>
    </xf>
    <xf numFmtId="164" fontId="3" fillId="0" borderId="1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0" xfId="0" applyFont="1"/>
    <xf numFmtId="1" fontId="4" fillId="2" borderId="1" xfId="0" applyNumberFormat="1" applyFont="1" applyFill="1" applyBorder="1" applyAlignment="1">
      <alignment horizontal="center" vertical="center"/>
    </xf>
    <xf numFmtId="164" fontId="4" fillId="2" borderId="1" xfId="0" applyNumberFormat="1" applyFont="1" applyFill="1" applyBorder="1" applyAlignment="1">
      <alignment horizontal="right" vertical="center"/>
    </xf>
    <xf numFmtId="0" fontId="4" fillId="2" borderId="1" xfId="0" applyFont="1" applyFill="1" applyBorder="1" applyAlignment="1">
      <alignment vertical="center"/>
    </xf>
    <xf numFmtId="0" fontId="1" fillId="0" borderId="1" xfId="0" applyFont="1" applyBorder="1" applyAlignme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left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4E6774-9412-41C2-BE45-E7AE462D2A9E}">
  <dimension ref="A1:H30"/>
  <sheetViews>
    <sheetView tabSelected="1" workbookViewId="0">
      <selection activeCell="A30" sqref="A30"/>
    </sheetView>
  </sheetViews>
  <sheetFormatPr defaultRowHeight="14.4" x14ac:dyDescent="0.3"/>
  <cols>
    <col min="1" max="1" width="43.33203125" customWidth="1"/>
    <col min="2" max="2" width="18.77734375" customWidth="1"/>
    <col min="3" max="3" width="18.109375" customWidth="1"/>
    <col min="4" max="4" width="18.21875" customWidth="1"/>
    <col min="5" max="5" width="18.33203125" customWidth="1"/>
  </cols>
  <sheetData>
    <row r="1" spans="1:8" x14ac:dyDescent="0.3">
      <c r="A1" s="19" t="s">
        <v>21</v>
      </c>
      <c r="B1" s="19"/>
      <c r="C1" s="19"/>
      <c r="D1" s="19"/>
      <c r="E1" s="19"/>
      <c r="F1" s="1"/>
      <c r="G1" s="1"/>
      <c r="H1" s="1"/>
    </row>
    <row r="2" spans="1:8" x14ac:dyDescent="0.3">
      <c r="A2" s="10" t="s">
        <v>20</v>
      </c>
      <c r="B2" s="1"/>
      <c r="C2" s="1"/>
      <c r="D2" s="1"/>
      <c r="E2" s="1"/>
      <c r="F2" s="1"/>
      <c r="G2" s="1"/>
      <c r="H2" s="1"/>
    </row>
    <row r="3" spans="1:8" x14ac:dyDescent="0.3">
      <c r="A3" s="10" t="s">
        <v>19</v>
      </c>
      <c r="B3" s="1"/>
      <c r="C3" s="1"/>
      <c r="D3" s="1"/>
      <c r="E3" s="1"/>
      <c r="F3" s="1"/>
      <c r="G3" s="1"/>
      <c r="H3" s="1"/>
    </row>
    <row r="4" spans="1:8" x14ac:dyDescent="0.3">
      <c r="A4" s="1"/>
      <c r="B4" s="1"/>
      <c r="C4" s="1"/>
      <c r="D4" s="1"/>
      <c r="E4" s="1"/>
      <c r="F4" s="1"/>
      <c r="G4" s="1"/>
      <c r="H4" s="1"/>
    </row>
    <row r="5" spans="1:8" x14ac:dyDescent="0.3">
      <c r="A5" s="1"/>
      <c r="B5" s="1"/>
      <c r="C5" s="1"/>
      <c r="D5" s="1"/>
      <c r="E5" s="1"/>
      <c r="F5" s="1"/>
      <c r="G5" s="1"/>
      <c r="H5" s="1"/>
    </row>
    <row r="6" spans="1:8" ht="82.8" x14ac:dyDescent="0.3">
      <c r="A6" s="18" t="s">
        <v>18</v>
      </c>
      <c r="B6" s="17" t="s">
        <v>17</v>
      </c>
      <c r="C6" s="17" t="s">
        <v>16</v>
      </c>
      <c r="D6" s="17" t="s">
        <v>15</v>
      </c>
      <c r="E6" s="17" t="s">
        <v>14</v>
      </c>
      <c r="F6" s="16"/>
      <c r="G6" s="15"/>
      <c r="H6" s="15"/>
    </row>
    <row r="7" spans="1:8" x14ac:dyDescent="0.3">
      <c r="A7" s="14" t="s">
        <v>13</v>
      </c>
      <c r="B7" s="3">
        <v>5998000</v>
      </c>
      <c r="C7" s="3">
        <v>7379000</v>
      </c>
      <c r="D7" s="3">
        <v>6335000</v>
      </c>
      <c r="E7" s="2">
        <f>(D7/B7)*100</f>
        <v>105.61853951317106</v>
      </c>
      <c r="F7" s="1"/>
      <c r="G7" s="1"/>
      <c r="H7" s="1"/>
    </row>
    <row r="8" spans="1:8" x14ac:dyDescent="0.3">
      <c r="A8" s="14" t="s">
        <v>12</v>
      </c>
      <c r="B8" s="3">
        <v>1665362</v>
      </c>
      <c r="C8" s="3">
        <v>1665362</v>
      </c>
      <c r="D8" s="3">
        <v>2085000</v>
      </c>
      <c r="E8" s="2">
        <f>(D8/B8)*100</f>
        <v>125.19800499831268</v>
      </c>
      <c r="F8" s="1"/>
      <c r="G8" s="1"/>
      <c r="H8" s="1"/>
    </row>
    <row r="9" spans="1:8" x14ac:dyDescent="0.3">
      <c r="A9" s="13" t="s">
        <v>11</v>
      </c>
      <c r="B9" s="12">
        <f>SUM(B7:B8)</f>
        <v>7663362</v>
      </c>
      <c r="C9" s="12">
        <f>SUM(C7:C8)</f>
        <v>9044362</v>
      </c>
      <c r="D9" s="12">
        <f>SUM(D7:D8)</f>
        <v>8420000</v>
      </c>
      <c r="E9" s="11">
        <f>(D9/B9)*100</f>
        <v>109.87344718936676</v>
      </c>
      <c r="F9" s="1"/>
      <c r="G9" s="1"/>
      <c r="H9" s="1"/>
    </row>
    <row r="10" spans="1:8" x14ac:dyDescent="0.3">
      <c r="A10" s="14" t="s">
        <v>10</v>
      </c>
      <c r="B10" s="3">
        <v>6365362</v>
      </c>
      <c r="C10" s="3">
        <v>6365362</v>
      </c>
      <c r="D10" s="3">
        <v>6847000</v>
      </c>
      <c r="E10" s="2">
        <f>(D10/B10)*100</f>
        <v>107.56654531195555</v>
      </c>
      <c r="F10" s="1"/>
      <c r="G10" s="1"/>
      <c r="H10" s="1"/>
    </row>
    <row r="11" spans="1:8" x14ac:dyDescent="0.3">
      <c r="A11" s="14" t="s">
        <v>9</v>
      </c>
      <c r="B11" s="3">
        <v>0</v>
      </c>
      <c r="C11" s="3">
        <v>0</v>
      </c>
      <c r="D11" s="3">
        <v>0</v>
      </c>
      <c r="E11" s="2">
        <v>0</v>
      </c>
      <c r="F11" s="1"/>
      <c r="G11" s="1"/>
      <c r="H11" s="1"/>
    </row>
    <row r="12" spans="1:8" x14ac:dyDescent="0.3">
      <c r="A12" s="14" t="s">
        <v>8</v>
      </c>
      <c r="B12" s="3">
        <v>0</v>
      </c>
      <c r="C12" s="3">
        <v>0</v>
      </c>
      <c r="D12" s="3">
        <v>0</v>
      </c>
      <c r="E12" s="2">
        <v>0</v>
      </c>
      <c r="F12" s="1"/>
      <c r="G12" s="1"/>
      <c r="H12" s="1"/>
    </row>
    <row r="13" spans="1:8" x14ac:dyDescent="0.3">
      <c r="A13" s="14" t="s">
        <v>7</v>
      </c>
      <c r="B13" s="3">
        <v>1298000</v>
      </c>
      <c r="C13" s="3">
        <v>2720820</v>
      </c>
      <c r="D13" s="3">
        <v>1573000</v>
      </c>
      <c r="E13" s="2">
        <f>(D13/B13)*100</f>
        <v>121.18644067796612</v>
      </c>
      <c r="F13" s="1"/>
      <c r="G13" s="1"/>
      <c r="H13" s="1"/>
    </row>
    <row r="14" spans="1:8" x14ac:dyDescent="0.3">
      <c r="A14" s="13" t="s">
        <v>6</v>
      </c>
      <c r="B14" s="12">
        <f>B10+B12+B13</f>
        <v>7663362</v>
      </c>
      <c r="C14" s="12">
        <f>C10+C12+C13</f>
        <v>9086182</v>
      </c>
      <c r="D14" s="12">
        <f>D10+D12+D13</f>
        <v>8420000</v>
      </c>
      <c r="E14" s="11">
        <f>(D14/B14)*100</f>
        <v>109.87344718936676</v>
      </c>
      <c r="F14" s="10"/>
      <c r="G14" s="10"/>
      <c r="H14" s="10"/>
    </row>
    <row r="15" spans="1:8" x14ac:dyDescent="0.3">
      <c r="A15" s="8"/>
      <c r="B15" s="7"/>
      <c r="C15" s="7"/>
      <c r="D15" s="7"/>
      <c r="E15" s="6"/>
      <c r="F15" s="10"/>
      <c r="G15" s="10"/>
      <c r="H15" s="10"/>
    </row>
    <row r="16" spans="1:8" x14ac:dyDescent="0.3">
      <c r="A16" s="9" t="s">
        <v>5</v>
      </c>
      <c r="B16" s="3">
        <v>0</v>
      </c>
      <c r="C16" s="3">
        <v>0</v>
      </c>
      <c r="D16" s="3">
        <v>0</v>
      </c>
      <c r="E16" s="2">
        <v>0</v>
      </c>
      <c r="F16" s="1"/>
      <c r="G16" s="1"/>
      <c r="H16" s="1"/>
    </row>
    <row r="17" spans="1:8" x14ac:dyDescent="0.3">
      <c r="A17" s="8"/>
      <c r="B17" s="7"/>
      <c r="C17" s="7"/>
      <c r="D17" s="7"/>
      <c r="E17" s="6"/>
      <c r="F17" s="1"/>
      <c r="G17" s="1"/>
      <c r="H17" s="1"/>
    </row>
    <row r="18" spans="1:8" x14ac:dyDescent="0.3">
      <c r="A18" s="9" t="s">
        <v>4</v>
      </c>
      <c r="B18" s="3">
        <f>B14-B9</f>
        <v>0</v>
      </c>
      <c r="C18" s="3">
        <f>C14-C9</f>
        <v>41820</v>
      </c>
      <c r="D18" s="3">
        <f>D14-D9</f>
        <v>0</v>
      </c>
      <c r="E18" s="2">
        <v>0</v>
      </c>
      <c r="F18" s="1"/>
      <c r="G18" s="1"/>
      <c r="H18" s="1"/>
    </row>
    <row r="19" spans="1:8" x14ac:dyDescent="0.3">
      <c r="A19" s="8"/>
      <c r="B19" s="7"/>
      <c r="C19" s="7"/>
      <c r="D19" s="7"/>
      <c r="E19" s="6"/>
      <c r="F19" s="1"/>
      <c r="G19" s="1"/>
      <c r="H19" s="1"/>
    </row>
    <row r="20" spans="1:8" ht="27.6" customHeight="1" x14ac:dyDescent="0.3">
      <c r="A20" s="5" t="s">
        <v>3</v>
      </c>
      <c r="B20" s="4">
        <v>2583000</v>
      </c>
      <c r="C20" s="3">
        <v>2583000</v>
      </c>
      <c r="D20" s="3">
        <v>2908000</v>
      </c>
      <c r="E20" s="2">
        <f>(D20/B20)*100</f>
        <v>112.58226867982965</v>
      </c>
      <c r="F20" s="1"/>
      <c r="G20" s="1"/>
      <c r="H20" s="1"/>
    </row>
    <row r="21" spans="1:8" x14ac:dyDescent="0.3">
      <c r="A21" s="1"/>
      <c r="B21" s="1"/>
      <c r="C21" s="1"/>
      <c r="D21" s="1"/>
      <c r="E21" s="1"/>
      <c r="F21" s="1"/>
      <c r="G21" s="1"/>
      <c r="H21" s="1"/>
    </row>
    <row r="22" spans="1:8" x14ac:dyDescent="0.3">
      <c r="A22" s="1"/>
      <c r="B22" s="1"/>
      <c r="C22" s="1"/>
      <c r="D22" s="1"/>
      <c r="E22" s="1"/>
      <c r="F22" s="1"/>
      <c r="G22" s="1"/>
      <c r="H22" s="1"/>
    </row>
    <row r="23" spans="1:8" x14ac:dyDescent="0.3">
      <c r="A23" s="1" t="s">
        <v>2</v>
      </c>
      <c r="B23" s="1"/>
      <c r="C23" s="1"/>
      <c r="D23" s="1"/>
      <c r="E23" s="1"/>
      <c r="F23" s="1"/>
      <c r="G23" s="1"/>
      <c r="H23" s="1"/>
    </row>
    <row r="24" spans="1:8" x14ac:dyDescent="0.3">
      <c r="A24" s="1" t="s">
        <v>1</v>
      </c>
      <c r="B24" s="1"/>
      <c r="C24" s="1"/>
      <c r="D24" s="1"/>
      <c r="E24" s="1"/>
      <c r="F24" s="1"/>
      <c r="G24" s="1"/>
      <c r="H24" s="1"/>
    </row>
    <row r="25" spans="1:8" x14ac:dyDescent="0.3">
      <c r="A25" s="1" t="s">
        <v>0</v>
      </c>
      <c r="B25" s="1"/>
      <c r="C25" s="1"/>
      <c r="D25" s="1"/>
      <c r="E25" s="1"/>
      <c r="F25" s="1"/>
      <c r="G25" s="1"/>
      <c r="H25" s="1"/>
    </row>
    <row r="26" spans="1:8" x14ac:dyDescent="0.3">
      <c r="A26" s="1"/>
      <c r="B26" s="1"/>
      <c r="C26" s="1"/>
      <c r="D26" s="1"/>
      <c r="E26" s="1"/>
      <c r="F26" s="1"/>
      <c r="G26" s="1"/>
      <c r="H26" s="1"/>
    </row>
    <row r="27" spans="1:8" x14ac:dyDescent="0.3">
      <c r="A27" s="1"/>
      <c r="B27" s="1"/>
      <c r="C27" s="1"/>
      <c r="D27" s="1"/>
      <c r="E27" s="1"/>
      <c r="F27" s="1"/>
      <c r="G27" s="1"/>
      <c r="H27" s="1"/>
    </row>
    <row r="28" spans="1:8" x14ac:dyDescent="0.3">
      <c r="A28" s="1"/>
      <c r="B28" s="1"/>
      <c r="C28" s="1"/>
      <c r="D28" s="1"/>
      <c r="E28" s="1"/>
      <c r="F28" s="1"/>
      <c r="G28" s="1"/>
      <c r="H28" s="1"/>
    </row>
    <row r="29" spans="1:8" x14ac:dyDescent="0.3">
      <c r="A29" s="1"/>
      <c r="B29" s="1"/>
      <c r="C29" s="1"/>
      <c r="D29" s="1"/>
      <c r="E29" s="1"/>
      <c r="F29" s="1"/>
      <c r="G29" s="1"/>
      <c r="H29" s="1"/>
    </row>
    <row r="30" spans="1:8" x14ac:dyDescent="0.3">
      <c r="A30" s="1"/>
      <c r="B30" s="1"/>
      <c r="C30" s="1"/>
      <c r="D30" s="1"/>
      <c r="E30" s="1"/>
      <c r="F30" s="1"/>
      <c r="G30" s="1"/>
      <c r="H30" s="1"/>
    </row>
  </sheetData>
  <mergeCells count="4">
    <mergeCell ref="A15:E15"/>
    <mergeCell ref="A17:E17"/>
    <mergeCell ref="A19:E19"/>
    <mergeCell ref="A1:E1"/>
  </mergeCell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kurcova@dobris.net</dc:creator>
  <cp:lastModifiedBy>kurcova@dobris.net</cp:lastModifiedBy>
  <dcterms:created xsi:type="dcterms:W3CDTF">2025-11-26T09:58:30Z</dcterms:created>
  <dcterms:modified xsi:type="dcterms:W3CDTF">2025-11-26T10:03:06Z</dcterms:modified>
</cp:coreProperties>
</file>